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3BD225F-1558-4A00-A11A-E3BA853ADB4C}" xr6:coauthVersionLast="47" xr6:coauthVersionMax="47" xr10:uidLastSave="{00000000-0000-0000-0000-000000000000}"/>
  <workbookProtection workbookAlgorithmName="SHA-512" workbookHashValue="iwIr1UXXuwItlUvwjm515I2WBk4JIB0pj3lAqBi+rLWVTh0V4R0sEkAMqYOj6N1SQVZ42jbe3QpToMVfyG6Fqw==" workbookSaltValue="HNnvRsBHW5g7wFuFUCLkNA==" workbookSpinCount="100000" lockStructure="1"/>
  <bookViews>
    <workbookView xWindow="28680" yWindow="-120" windowWidth="38640" windowHeight="15720" activeTab="2"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calcChain>
</file>

<file path=xl/sharedStrings.xml><?xml version="1.0" encoding="utf-8"?>
<sst xmlns="http://schemas.openxmlformats.org/spreadsheetml/2006/main" count="220" uniqueCount="99">
  <si>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</si>
  <si>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</si>
  <si>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</si>
  <si>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</si>
  <si>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</si>
  <si>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</si>
  <si>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</si>
  <si>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</si>
  <si>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</si>
  <si>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</si>
  <si>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</si>
  <si>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</si>
  <si>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</si>
  <si>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</si>
  <si>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</si>
  <si>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</si>
  <si>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</si>
  <si>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</si>
  <si>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</si>
  <si>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</si>
  <si>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</si>
  <si>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</si>
  <si>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</si>
  <si>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</si>
  <si>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</si>
  <si>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</si>
  <si>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</si>
  <si>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</si>
  <si>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</si>
  <si>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</si>
  <si>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</si>
  <si>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</si>
  <si>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</si>
  <si>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</si>
  <si>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</si>
  <si>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</si>
  <si>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</si>
  <si>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</si>
  <si>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</si>
  <si>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</si>
  <si>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</si>
  <si>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</si>
  <si>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</si>
  <si>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</si>
  <si>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</si>
  <si>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公开 招标营运公交车及行政办公用车车辆保险服务供应商项目 
投标（响应）文件
（V1.0）
</t>
  </si>
  <si>
    <t>威海市昆嵛公共交通运输有限公司</t>
  </si>
  <si>
    <t xml:space="preserve">WDKYGJ2026004 </t>
  </si>
  <si>
    <t>001</t>
  </si>
  <si>
    <t>第一包</t>
  </si>
  <si>
    <t>公开 招标营运公交车及行政办公用车车辆保险服务供应商项目</t>
  </si>
  <si>
    <t>1.0000</t>
  </si>
  <si>
    <t>宗</t>
  </si>
  <si>
    <t>有效的营业执照副本扫描件或电子营业执照；税务登记证副本扫描件（已办理三证合一的供应商只需提供有效的营业执照副本扫描件或电子营业执照）；</t>
  </si>
  <si>
    <t>资格性</t>
  </si>
  <si>
    <t>是</t>
  </si>
  <si>
    <t>有效期内《经营保险业务许可证》扫描件</t>
  </si>
  <si>
    <t/>
  </si>
  <si>
    <t>分公司参与投标（响应）的，须按招标文件要求提供总公司授权书；</t>
  </si>
  <si>
    <t>法定代表人（其它类型投标单位负责人）身份证明书及身份证扫描件（若授权委托人参加投标，必须提供法人（其它类型投标单位负责人）代表授权委托书及授权委托人身份证）；</t>
  </si>
  <si>
    <t>财务状况报告等相关材料：
A、投标人自行编制的2025年度公司财务报表或由中介机构出具的2025年度财务审计报告书扫描件及附件扫描件(2026年以后新成立公司须提供自成立至今的自行编制的公司财务报表扫描件)；
B、银行出具有效期内的资信证明扫描件；
注：A、B两项提供任意一项均可。</t>
  </si>
  <si>
    <t>投标人参加本项目投标前三年内无重大违法记录声明；</t>
  </si>
  <si>
    <t>具有依法缴纳税收和社会保障资金的承诺函（格式自拟）；</t>
  </si>
  <si>
    <t>投标人履行合同所必需的设备和专业技术能力承诺函(格式自拟)；</t>
  </si>
  <si>
    <t>投标人、法定代表人（其它类型投标单位负责人）、授权委托人经“中国执行信息公开网”（http://zxgk.court.gov.cn/）查询，未被最高人民法院列为失信被执行人截图；</t>
  </si>
  <si>
    <t>投标人近一年在“信用中国”或“信用山东”无严重失信记录；</t>
  </si>
  <si>
    <t>投标人参与投标的声明函；</t>
  </si>
  <si>
    <t>报价低于（或等于）最高限价；</t>
  </si>
  <si>
    <t>符合性</t>
  </si>
  <si>
    <t>投标文件按规定签署及盖章；</t>
  </si>
  <si>
    <t>否</t>
  </si>
  <si>
    <t>服务时间及付款方式满足招标文件要求；</t>
  </si>
  <si>
    <t>不存在招标文件规定的关于投标人串通投标的情形及其他投标无效的情形。</t>
  </si>
  <si>
    <t>本项目报价不参与评审。</t>
  </si>
  <si>
    <t>0.00</t>
  </si>
  <si>
    <t>满足招标文件要求且报价最低的商业保险自主定价系数为评标基准价，其报价得分为满分。其他投标人的报价得分统一按照下列公式计算：报价得分=(评审基准价/商业保险自主定价系数)×10。
注：经评审为无效标的投标报价不参与报价计算。</t>
  </si>
  <si>
    <t>10.00</t>
  </si>
  <si>
    <t>满足招标文件要求且报价最低的商业保险自主定价系数为评标基准价，其报价得分为满分。其他投标人的报价得分统一按照下列公式计算：报价得分=(评审基准价/商业保险自主定价系数)×7。
注：经评审为无效标的投标报价不参与报价计算。</t>
  </si>
  <si>
    <t>7.00</t>
  </si>
  <si>
    <t>满足招标文件要求且报价最低的商业保险自主定价系数为评标基准价，其报价得分为满分。其他投标人的报价得分统一按照下列公式计算：报价得分=(评审基准价/商业保险自主定价系数)×3。
注：经评审为无效标的投标报价不参与报价计算。</t>
  </si>
  <si>
    <t>3.00</t>
  </si>
  <si>
    <t>满足招标文件要求且报价最低的商业保险自主定价系数为评标基准价，其报价得分为满分。其他投标人的报价得分统一按照下列公式计算：报价得分=(评审基准价/商业保险自主定价系数)×2。
注：经评审为无效标的投标报价不参与报价计算。</t>
  </si>
  <si>
    <t>2.00</t>
  </si>
  <si>
    <t>满足招标文件要求且报价最低的商业保险自主定价系数为评标基准价，其报价得分为满分。其他投标人的报价得分统一按照下列公式计算：报价得分=(评审基准价/商业保险自主定价系数)×8。
注：经评审为无效标的投标报价不参与报价计算。</t>
  </si>
  <si>
    <t>8.00</t>
  </si>
  <si>
    <t>满足招标文件要求且报价最低的保费/座位为评标基准价，其报价得分为满分。其他投标人的报价得分统一按照下列公式计算：报价得分=(评审基准价/报价)×3。
注：经评审为无效标的投标报价不参与报价计算。</t>
  </si>
  <si>
    <t>满足招标文件要求且报价最低的保费/座位为评标基准价，其报价得分为满分。其他投标人的报价得分统一按照下列公式计算：报价得分=(评审基准价/报价)×4。
注：经评审为无效标的投标报价不参与报价计算。</t>
  </si>
  <si>
    <t>4.00</t>
  </si>
  <si>
    <t>满足招标文件要求且报价最低的保费/座位为评标基准价，其报价得分为满分。其他投标人的报价得分统一按照下列公式计算：报价得分=(评审基准价/报价)×2。
注：经评审为无效标的投标报价不参与报价计算。</t>
  </si>
  <si>
    <t>投标人自2023年1月1日至今为企事业单位提供车辆商业险保险服务案例，每个案例得1分，最高得5分。
注：1、投保人为同一单位的按1个案例计算；
2、须提供保单扫描件，时间以起保日期为准，否则不得分。</t>
  </si>
  <si>
    <t>5.00</t>
  </si>
  <si>
    <t>1、投标单位对本项目的服务需求掌握透彻，针对本项目的整体认识全面、清晰的得2分；
2、对本项目服务工作的重点和难点的理解、表述准确到位的得2分；
注：在满分基础上，评委每发现有一处非专门针对本项目或不适用本项目的情形、内容不完整或缺少关键节点、描述不清晰、不利于项目实施的情形，扣0.5分，扣完为止；未提供的不得分。</t>
  </si>
  <si>
    <t>1、承保服务流程设计详细合理，方案制定完善的得2分；
2、承保方案内容包括但不限于承接业务、出险定损、理赔流程、响应时间等，实质性服务措施完善的得5分；
3、对本项目提供的项目执行中可能遇到的风险应急预案详细、切实可行，实施方案全面且总结分析合理到位及可行性强的得5分；
注：在满分基础上，评委每发现有一处非专门针对本项目或不适用本项目的情形、内容不完整或缺少关键节点、描述不清晰、不利于项目实施的情形，扣0.5分，扣完为止；未提供的不得分。</t>
  </si>
  <si>
    <t>12.00</t>
  </si>
  <si>
    <t>1、投标人的各项管理制度健全，详细合理的得2分；
2、项目整体工作阶段及任务划分严谨合理，关键节点把握科学准确，项目进度保障措施具有可操作性的得3分。
注：在满分基础上，评委每发现有一处非专门针对本项目或不适用本项目的情形、内容不完整或缺少关键节点、描述不清晰、不利于项目实施的情形，扣0.5分，扣完为止；未提供的不得分。</t>
  </si>
  <si>
    <t>1、拟派服务人员数量充足，与项目实施相适应的得2分；
2、拟派服务人员专业对口，岗位搭配合理，且经验和资历丰富的得3分；
3、团队整体实力强、协调组织能力强，能够服从采购人指挥调度的得2分。 
注：1、在满分基础上，评委每发现有一处非专门针对本项目或不适用本项目的情形、内容不完整或缺少关键节点、描述不清晰、不利于项目实施的情形，扣0.5分，扣完为止；未提供的不得分。
注：2、投标人须提供拟派服务人员在投标单位缴纳2026年以来某一个月社保的证明（社保网站网上打印有电子印章的证明或社会保险网上查询截图或社会保险中心出具的社保证明）扫描件，未附扫描件或不符合要求不得分。
若投标人拟派服务人员为上一级公司驻派，应提供其派出单位为拟派服务人员在2026年以来某一个月缴纳的社保证明扫描件和派出单位出具的拟派人员工作所在地与投标人所在地一致的声明函，未附扫描件或不符合要求的不得分。</t>
  </si>
  <si>
    <t>1、投标人所拥有的设备、车辆，数量充足的得3分；
2、投标人所拥有的设备、车辆，性能方面优势突出，能很好地满足服务需要的得3分。
注：在满分基础上，评委每发现有一处非专门针对本项目或不适用本项目的情形、内容不完整或缺少关键节点、描述不清晰、不利于项目实施的情形，扣0.5分，扣完为止；未提供的不得分。</t>
  </si>
  <si>
    <t>6.00</t>
  </si>
  <si>
    <t>1、服务承诺内容全面、措施完善，计划周详，措施与手段突出重点、难点的得2分。
2、服务及时、便捷、服务系统完善，具有明确的措施，得2分。 
3、具有资料保密、随时汇报等方面的保障措施及应急预案，针对性强的得2分。
注：在满分基础上，评委每发现有一处非专门针对本项目或不适用本项目的情形、内容不完整或缺少关键节点、描述不清晰、不利于项目实施的情形，扣0.5分，扣完为止；未提供的不得分。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</si>
</sst>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b/>
      <sz val="12"/>
      <color indexed="10"/>
      <name val="仿宋_GB2312"/>
      <family val="3"/>
      <charset val="134"/>
    </font>
    <font>
      <b/>
      <sz val="12"/>
      <color rgb="FFFF0000"/>
      <name val="仿宋_GB2312"/>
      <family val="3"/>
      <charset val="134"/>
    </font>
    <font>
      <b/>
      <sz val="18"/>
      <color indexed="55"/>
      <name val="方正小标宋简体"/>
      <family val="4"/>
      <charset val="134"/>
    </font>
    <font>
      <sz val="10"/>
      <color rgb="FFFF0000"/>
      <name val="仿宋_GB2312"/>
      <family val="3"/>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12" fillId="0" borderId="2" xfId="0" applyFont="1" applyBorder="1" applyAlignment="1" applyProtection="1">
      <alignment horizontal="left" vertical="center" wrapText="1"/>
      <protection hidden="1"/>
    </xf>
    <xf numFmtId="0" fontId="12" fillId="0" borderId="4"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1" fillId="0" borderId="0" xfId="0" applyFont="1" applyAlignment="1" applyProtection="1">
      <alignment horizontal="center" vertical="center"/>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1" zoomScale="85" zoomScaleNormal="85" zoomScalePageLayoutView="60" workbookViewId="0">
      <selection activeCell="G32" sqref="G32"/>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59" t="s">
        <v>45</v>
      </c>
      <c r="B1" s="60"/>
      <c r="C1" s="60"/>
      <c r="D1" s="60"/>
      <c r="E1"/>
    </row>
    <row r="2" spans="1:4" ht="29.25" customHeight="1" x14ac:dyDescent="0.15">
      <c r="A2" s="59"/>
      <c r="B2" s="60"/>
      <c r="C2" s="60"/>
      <c r="D2" s="60"/>
      <c r="E2"/>
    </row>
    <row r="3" spans="1:4" ht="24.75" customHeight="1" x14ac:dyDescent="0.15">
      <c r="A3" s="60"/>
      <c r="B3" s="60"/>
      <c r="C3" s="60"/>
      <c r="D3" s="60"/>
      <c r="E3"/>
    </row>
    <row r="4" spans="1:4" ht="28.35" customHeight="1" x14ac:dyDescent="0.15">
      <c r="A4" s="60"/>
      <c r="B4" s="60"/>
      <c r="C4" s="60"/>
      <c r="D4" s="60"/>
      <c r="E4"/>
    </row>
    <row r="5" spans="1:4" ht="28.35" customHeight="1" x14ac:dyDescent="0.15">
      <c r="A5" s="60"/>
      <c r="B5" s="60"/>
      <c r="C5" s="60"/>
      <c r="D5" s="60"/>
      <c r="E5"/>
    </row>
    <row r="6" spans="1:4" ht="28.35" customHeight="1" x14ac:dyDescent="0.15">
      <c r="A6" s="60"/>
      <c r="B6" s="60"/>
      <c r="C6" s="60"/>
      <c r="D6" s="60"/>
      <c r="E6"/>
    </row>
    <row r="7" spans="1:4" ht="28.35" customHeight="1" x14ac:dyDescent="0.15">
      <c r="A7" s="60"/>
      <c r="B7" s="60"/>
      <c r="C7" s="60"/>
      <c r="D7" s="60"/>
      <c r="E7"/>
    </row>
    <row r="8" spans="1:4" ht="28.35" customHeight="1" x14ac:dyDescent="0.15">
      <c r="A8" s="60"/>
      <c r="B8" s="60"/>
      <c r="C8" s="60"/>
      <c r="D8" s="60"/>
      <c r="E8"/>
    </row>
    <row r="9" spans="1:4" ht="28.35" customHeight="1" x14ac:dyDescent="0.15">
      <c r="A9" s="60"/>
      <c r="B9" s="60"/>
      <c r="C9" s="60"/>
      <c r="D9" s="60"/>
      <c r="E9"/>
    </row>
    <row r="10" spans="1:4" ht="28.35" customHeight="1" x14ac:dyDescent="0.15">
      <c r="A10" s="60"/>
      <c r="B10" s="60"/>
      <c r="C10" s="60"/>
      <c r="D10" s="60"/>
      <c r="E10"/>
    </row>
    <row r="11" spans="1:4" ht="9" customHeight="1" x14ac:dyDescent="0.15">
      <c r="A11" s="60"/>
      <c r="B11" s="60"/>
      <c r="C11" s="60"/>
      <c r="D11" s="60"/>
      <c r="E11"/>
    </row>
    <row r="12" spans="1:4" ht="28.35" customHeight="1" x14ac:dyDescent="0.15">
      <c r="A12" s="60"/>
      <c r="B12" s="60"/>
      <c r="C12" s="60"/>
      <c r="D12" s="60"/>
      <c r="E12"/>
    </row>
    <row r="13" spans="1:4" ht="25.5" customHeight="1" x14ac:dyDescent="0.15">
      <c r="A13" s="60"/>
      <c r="B13" s="60"/>
      <c r="C13" s="60"/>
      <c r="D13" s="60"/>
      <c r="E13"/>
    </row>
    <row r="14" spans="1:4" ht="17.100000000000001" customHeight="1" x14ac:dyDescent="0.15">
      <c r="A14" s="60"/>
      <c r="B14" s="60"/>
      <c r="C14" s="60"/>
      <c r="D14" s="60"/>
      <c r="E14"/>
    </row>
    <row r="15" spans="1:4" ht="22.35" customHeight="1" x14ac:dyDescent="0.15">
      <c r="A15" s="27"/>
      <c r="B15" s="27"/>
      <c r="C15" s="27"/>
      <c r="D15" s="27"/>
      <c r="E15"/>
    </row>
    <row r="16" spans="1:4" ht="19.350000000000001" customHeight="1" x14ac:dyDescent="0.15">
      <c r="A16" s="28"/>
      <c r="B16" s="55"/>
      <c r="C16" s="55"/>
      <c r="D16" s="55"/>
      <c r="E16"/>
    </row>
    <row r="17" spans="1:4" ht="26.45" customHeight="1" x14ac:dyDescent="0.15">
      <c r="A17" s="58" t="s">
        <v>1</v>
      </c>
      <c r="B17" s="61" t="s">
        <v>46</v>
      </c>
      <c r="C17" s="62"/>
      <c r="D17" s="63"/>
      <c r="E17"/>
    </row>
    <row r="18" spans="1:4" ht="20.45" customHeight="1" x14ac:dyDescent="0.15">
      <c r="A18" s="58"/>
      <c r="B18" s="64"/>
      <c r="C18" s="65"/>
      <c r="D18" s="66"/>
      <c r="E18"/>
    </row>
    <row r="19" spans="1:4" ht="35.450000000000003" customHeight="1" x14ac:dyDescent="0.15">
      <c r="A19" s="29" t="s">
        <v>2</v>
      </c>
      <c r="B19" s="30" t="s">
        <v>47</v>
      </c>
      <c r="C19" s="29"/>
      <c r="D19" s="31"/>
      <c r="E19"/>
    </row>
    <row r="20" spans="1:4" ht="30.75" customHeight="1" x14ac:dyDescent="0.15">
      <c r="A20" s="29" t="s">
        <v>3</v>
      </c>
      <c r="B20" s="56" t="s">
        <v>48</v>
      </c>
      <c r="C20" s="56"/>
      <c r="D20" s="56"/>
      <c r="E20"/>
    </row>
    <row r="21" spans="1:4" ht="33" customHeight="1" x14ac:dyDescent="0.15">
      <c r="A21" s="29" t="s">
        <v>4</v>
      </c>
      <c r="B21" s="67" t="s">
        <v>49</v>
      </c>
      <c r="C21" s="68"/>
      <c r="D21" s="69"/>
      <c r="E21"/>
    </row>
    <row r="22" spans="1:4" ht="26.45" customHeight="1" x14ac:dyDescent="0.15">
      <c r="A22" s="32"/>
      <c r="B22" s="70"/>
      <c r="C22" s="71"/>
      <c r="D22" s="72"/>
      <c r="E22"/>
    </row>
    <row r="23" spans="1:4" ht="21.6" customHeight="1" x14ac:dyDescent="0.15">
      <c r="A23" s="33"/>
      <c r="B23" s="70"/>
      <c r="C23" s="71"/>
      <c r="D23" s="72"/>
      <c r="E23"/>
    </row>
    <row r="24" spans="1:4" ht="23.1" customHeight="1" x14ac:dyDescent="0.15">
      <c r="A24" s="33"/>
      <c r="B24" s="70"/>
      <c r="C24" s="71"/>
      <c r="D24" s="72"/>
      <c r="E24"/>
    </row>
    <row r="25" spans="1:4" ht="21.6" customHeight="1" x14ac:dyDescent="0.15">
      <c r="A25" s="33"/>
      <c r="B25" s="73"/>
      <c r="C25" s="74"/>
      <c r="D25" s="75"/>
      <c r="E25"/>
    </row>
    <row r="26" spans="1:4" ht="27" customHeight="1" x14ac:dyDescent="0.15">
      <c r="A26" s="76" t="s">
        <v>5</v>
      </c>
      <c r="B26" s="77"/>
      <c r="C26" s="77"/>
      <c r="D26" s="78"/>
      <c r="E26"/>
    </row>
    <row r="27" spans="1:4" ht="32.1" customHeight="1" x14ac:dyDescent="0.15">
      <c r="A27" s="79"/>
      <c r="B27" s="80"/>
      <c r="C27" s="80"/>
      <c r="D27" s="81"/>
      <c r="E27"/>
    </row>
    <row r="28" spans="1:4" ht="36" customHeight="1" x14ac:dyDescent="0.15">
      <c r="A28" s="34"/>
      <c r="B28" s="57" t="s">
        <v>6</v>
      </c>
      <c r="C28" s="57"/>
      <c r="D28" s="57"/>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U4dLVia1ltDb471VvAJPL/f+kNeFarlIi1+70U5pWnqIInUPlnl9H5gHXAhhqSkh87gN0jPr1Tfkjaewt8GUSg==" saltValue="0YyOIn0Yifbvuo5sWevrb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Normal="100" zoomScaleSheetLayoutView="100" zoomScalePageLayoutView="90" workbookViewId="0">
      <selection activeCell="K8" sqref="K8"/>
    </sheetView>
  </sheetViews>
  <sheetFormatPr defaultColWidth="8.875" defaultRowHeight="13.5" x14ac:dyDescent="0.15"/>
  <cols>
    <col min="1" max="1" customWidth="true" style="15" width="11.875" collapsed="false"/>
    <col min="2" max="2" customWidth="true" style="15" width="36.625" collapsed="false"/>
    <col min="3" max="3" customWidth="true" style="15" width="11.75" collapsed="false"/>
    <col min="4" max="4" customWidth="true" style="15" width="23.0" collapsed="false"/>
    <col min="5" max="5" customWidth="true" style="15" width="23.625" collapsed="false"/>
    <col min="6" max="6" customWidth="true" style="15" width="27.25" collapsed="false"/>
    <col min="7" max="16384" style="15" width="8.875" collapsed="false"/>
  </cols>
  <sheetData>
    <row r="1" spans="1:6" ht="42.75" customHeight="1" x14ac:dyDescent="0.15">
      <c r="A1" s="51" t="s">
        <v>7</v>
      </c>
      <c r="B1" s="51"/>
      <c r="C1" s="51"/>
      <c r="D1" s="51"/>
      <c r="E1" s="51"/>
      <c r="F1" s="51"/>
      <c r="G1"/>
    </row>
    <row r="2" spans="1:6" ht="24.95" customHeight="1" x14ac:dyDescent="0.15">
      <c r="A2" s="16" t="s">
        <v>8</v>
      </c>
      <c r="B2" s="52" t="s">
        <v>47</v>
      </c>
      <c r="C2" s="52"/>
      <c r="D2" s="52"/>
      <c r="E2" s="52"/>
      <c r="F2" s="41" t="s">
        <v>9</v>
      </c>
      <c r="G2"/>
    </row>
    <row r="3" spans="1:6" ht="24.95" customHeight="1" x14ac:dyDescent="0.15">
      <c r="A3" s="16" t="s">
        <v>10</v>
      </c>
      <c r="B3" s="52" t="s">
        <v>50</v>
      </c>
      <c r="C3" s="52"/>
      <c r="D3" s="52"/>
      <c r="E3" s="52"/>
      <c r="F3" s="42"/>
      <c r="G3"/>
    </row>
    <row r="4" spans="1:6" ht="24.95" customHeight="1" x14ac:dyDescent="0.15">
      <c r="A4" s="16" t="s">
        <v>11</v>
      </c>
      <c r="B4" s="17" t="s">
        <v>48</v>
      </c>
      <c r="C4" s="16" t="s">
        <v>12</v>
      </c>
      <c r="D4" s="52" t="s">
        <v>49</v>
      </c>
      <c r="E4" s="52"/>
      <c r="F4" s="42"/>
      <c r="G4"/>
    </row>
    <row r="5" spans="1:6" ht="24.95" customHeight="1" x14ac:dyDescent="0.15">
      <c r="A5" s="16" t="s">
        <v>13</v>
      </c>
      <c r="B5" s="18"/>
      <c r="C5" s="16" t="s">
        <v>14</v>
      </c>
      <c r="D5" s="53"/>
      <c r="E5" s="54"/>
      <c r="F5" s="43"/>
      <c r="G5"/>
    </row>
    <row r="6" spans="1:6" ht="24.95" customHeight="1" x14ac:dyDescent="0.15">
      <c r="A6" s="16" t="s">
        <v>15</v>
      </c>
      <c r="B6" s="19" t="n">
        <v>2843900.0</v>
      </c>
      <c r="C6" s="16" t="s">
        <v>16</v>
      </c>
      <c r="D6" s="20">
        <f>SUM(F12:F1001)</f>
        <v>0</v>
      </c>
      <c r="E6" s="44" t="str">
        <f><![CDATA["大写: "&IF(ISNUMBER(B6),IF(INT(D6),TEXT(INT(D6),"[dbnum2]")&"元",)&IF(INT(D6*10)-INT(D6)*10,TEXT(INT(D6*10)-INT(D6)*10,"[dbnum2]")&"角",IF(INT(D6)=D6,,IF(D6<0.1,,"零")))&IF(ROUND((D6)*100-INT(D6*10)*10,),TEXT(ROUND(D6*100-INT(D6*10)*10,),"[dbnum2]")&"分",IF(D6<>0,"整","")),"")]]></f>
        <v xml:space="preserve">大写: </v>
      </c>
      <c r="F6" s="45"/>
      <c r="G6"/>
    </row>
    <row r="7" spans="1:6" ht="24.95" customHeight="1" x14ac:dyDescent="0.15">
      <c r="A7" s="16" t="s">
        <v>17</v>
      </c>
      <c r="B7" s="46" t="s">
        <v>18</v>
      </c>
      <c r="C7" s="46"/>
      <c r="D7" s="46"/>
      <c r="E7" s="46"/>
      <c r="F7" s="46"/>
      <c r="G7"/>
    </row>
    <row r="8" spans="1:6" ht="57.6" customHeight="1" x14ac:dyDescent="0.15">
      <c r="A8" s="16" t="s">
        <v>19</v>
      </c>
      <c r="B8" s="46"/>
      <c r="C8" s="46"/>
      <c r="D8" s="46"/>
      <c r="E8" s="46"/>
      <c r="F8" s="46"/>
      <c r="G8"/>
    </row>
    <row r="9" spans="1:6" ht="36" customHeight="1" x14ac:dyDescent="0.15">
      <c r="A9" s="47" t="s">
        <v>20</v>
      </c>
      <c r="B9" s="47"/>
      <c r="C9" s="47"/>
      <c r="D9" s="47"/>
      <c r="E9" s="47"/>
      <c r="F9" s="47"/>
      <c r="G9"/>
    </row>
    <row r="10" spans="1:6" s="14" customFormat="1" ht="24.95" customHeight="1" x14ac:dyDescent="0.15">
      <c r="A10" s="39" t="s">
        <v>21</v>
      </c>
      <c r="B10" s="48" t="s">
        <v>22</v>
      </c>
      <c r="C10" s="49"/>
      <c r="D10" s="48" t="s">
        <v>23</v>
      </c>
      <c r="E10" s="50"/>
      <c r="F10" s="49"/>
      <c r="G10"/>
    </row>
    <row r="11" spans="1:6" s="14" customFormat="1" ht="24.95" customHeight="1" x14ac:dyDescent="0.15">
      <c r="A11" s="40"/>
      <c r="B11" s="21" t="s">
        <v>24</v>
      </c>
      <c r="C11" s="16" t="s">
        <v>25</v>
      </c>
      <c r="D11" s="21" t="s">
        <v>26</v>
      </c>
      <c r="E11" s="21" t="s">
        <v>27</v>
      </c>
      <c r="F11" s="16" t="s">
        <v>28</v>
      </c>
      <c r="G11"/>
    </row>
    <row r="12" spans="1:6" s="14" customFormat="1" ht="24.95" customHeight="1" x14ac:dyDescent="0.15">
      <c r="A12" s="22" t="n">
        <v>1.0</v>
      </c>
      <c r="B12" s="23" t="s">
        <v>50</v>
      </c>
      <c r="C12" s="23" t="s">
        <v>51</v>
      </c>
      <c r="D12" s="23" t="s">
        <v>52</v>
      </c>
      <c r="E12" s="24"/>
      <c r="F12" s="25">
        <f>C12*E12</f>
        <v>0</v>
      </c>
      <c r="G12"/>
    </row>
    <row r="13" spans="1:6" ht="140.25" customHeight="1" x14ac:dyDescent="0.15">
      <c r="A13" s="36" t="s">
        <v>29</v>
      </c>
      <c r="B13" s="37"/>
      <c r="C13" s="37"/>
      <c r="D13" s="37"/>
      <c r="E13" s="37"/>
      <c r="F13" s="38"/>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rU+XMQJiGC9OocE+rR/bmTja6ckF7wkEv8JYpRZN1TFcs87Bz+azzWXH4V22Rf10CGkvBwA9PQ5BsFmI4N+7Xg==" saltValue="5064/HvhcpgcItem4/Fs9g==" spinCount="100000" sheet="1" objects="1" scenarios="1"/>
  <mergeCells count="14">
    <mergeCell ref="A1:F1"/>
    <mergeCell ref="B2:E2"/>
    <mergeCell ref="B3:E3"/>
    <mergeCell ref="D4:E4"/>
    <mergeCell ref="D5:E5"/>
    <mergeCell ref="A13:F13"/>
    <mergeCell ref="A10:A11"/>
    <mergeCell ref="F2:F5"/>
    <mergeCell ref="E6:F6"/>
    <mergeCell ref="B7:F7"/>
    <mergeCell ref="B8:F8"/>
    <mergeCell ref="A9:F9"/>
    <mergeCell ref="B10:C10"/>
    <mergeCell ref="D10:F10"/>
  </mergeCells>
  <phoneticPr fontId="30"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D7 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D8 F8" xr:uid="{00000000-0002-0000-0100-000002000000}">
      <formula1>1024</formula1>
    </dataValidation>
    <dataValidation type="decimal" allowBlank="1" showInputMessage="1" showErrorMessage="1" errorTitle="提示:必填，数值型数据" error="1.应是不能为空的非负数;_x000a_2.须小于999999999.9999;_x000a_3.最大精确为小教点后4位;" promptTitle="提示：必填，数值型数据" prompt="0.0000至999999999.9999_x000a_数据精度为小数点后4位"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tabSelected="1" zoomScaleNormal="100" workbookViewId="0">
      <selection activeCell="B14" sqref="B14"/>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82" t="s">
        <v>30</v>
      </c>
      <c r="B1" s="82"/>
      <c r="C1" s="82"/>
      <c r="D1" s="82"/>
      <c r="E1" s="82"/>
      <c r="F1" s="82"/>
      <c r="G1"/>
    </row>
    <row r="2" spans="1:6" s="9" customFormat="1" ht="24.95" customHeight="1" x14ac:dyDescent="0.15">
      <c r="A2" s="83" t="s">
        <v>31</v>
      </c>
      <c r="B2" s="84"/>
      <c r="C2" s="84"/>
      <c r="D2" s="85"/>
      <c r="E2" s="86" t="s">
        <v>32</v>
      </c>
      <c r="F2" s="86"/>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53</v>
      </c>
      <c r="C4" s="12" t="s">
        <v>54</v>
      </c>
      <c r="D4" s="12" t="s">
        <v>55</v>
      </c>
      <c r="E4" s="13"/>
      <c r="F4" s="13"/>
      <c r="G4"/>
    </row>
    <row r="5">
      <c r="A5" t="n" s="10">
        <v>2.0</v>
      </c>
      <c r="B5" t="s" s="11">
        <v>56</v>
      </c>
      <c r="C5" t="s" s="12">
        <v>54</v>
      </c>
      <c r="D5" t="s" s="12">
        <v>55</v>
      </c>
      <c r="E5" t="s" s="13">
        <v>57</v>
      </c>
      <c r="F5" t="s" s="13">
        <v>57</v>
      </c>
    </row>
    <row r="6">
      <c r="A6" t="n" s="10">
        <v>3.0</v>
      </c>
      <c r="B6" t="s" s="11">
        <v>58</v>
      </c>
      <c r="C6" t="s" s="12">
        <v>54</v>
      </c>
      <c r="D6" t="s" s="12">
        <v>55</v>
      </c>
      <c r="E6" t="s" s="13">
        <v>57</v>
      </c>
      <c r="F6" t="s" s="13">
        <v>57</v>
      </c>
    </row>
    <row r="7">
      <c r="A7" t="n" s="10">
        <v>4.0</v>
      </c>
      <c r="B7" t="s" s="11">
        <v>59</v>
      </c>
      <c r="C7" t="s" s="12">
        <v>54</v>
      </c>
      <c r="D7" t="s" s="12">
        <v>55</v>
      </c>
      <c r="E7" t="s" s="13">
        <v>57</v>
      </c>
      <c r="F7" t="s" s="13">
        <v>57</v>
      </c>
    </row>
    <row r="8">
      <c r="A8" t="n" s="10">
        <v>5.0</v>
      </c>
      <c r="B8" t="s" s="11">
        <v>60</v>
      </c>
      <c r="C8" t="s" s="12">
        <v>54</v>
      </c>
      <c r="D8" t="s" s="12">
        <v>55</v>
      </c>
      <c r="E8" t="s" s="13">
        <v>57</v>
      </c>
      <c r="F8" t="s" s="13">
        <v>57</v>
      </c>
    </row>
    <row r="9">
      <c r="A9" t="n" s="10">
        <v>6.0</v>
      </c>
      <c r="B9" t="s" s="11">
        <v>61</v>
      </c>
      <c r="C9" t="s" s="12">
        <v>54</v>
      </c>
      <c r="D9" t="s" s="12">
        <v>55</v>
      </c>
      <c r="E9" t="s" s="13">
        <v>57</v>
      </c>
      <c r="F9" t="s" s="13">
        <v>57</v>
      </c>
    </row>
    <row r="10">
      <c r="A10" t="n" s="10">
        <v>7.0</v>
      </c>
      <c r="B10" t="s" s="11">
        <v>62</v>
      </c>
      <c r="C10" t="s" s="12">
        <v>54</v>
      </c>
      <c r="D10" t="s" s="12">
        <v>55</v>
      </c>
      <c r="E10" t="s" s="13">
        <v>57</v>
      </c>
      <c r="F10" t="s" s="13">
        <v>57</v>
      </c>
    </row>
    <row r="11">
      <c r="A11" t="n" s="10">
        <v>8.0</v>
      </c>
      <c r="B11" t="s" s="11">
        <v>63</v>
      </c>
      <c r="C11" t="s" s="12">
        <v>54</v>
      </c>
      <c r="D11" t="s" s="12">
        <v>55</v>
      </c>
      <c r="E11" t="s" s="13">
        <v>57</v>
      </c>
      <c r="F11" t="s" s="13">
        <v>57</v>
      </c>
    </row>
    <row r="12">
      <c r="A12" t="n" s="10">
        <v>9.0</v>
      </c>
      <c r="B12" t="s" s="11">
        <v>64</v>
      </c>
      <c r="C12" t="s" s="12">
        <v>54</v>
      </c>
      <c r="D12" t="s" s="12">
        <v>55</v>
      </c>
      <c r="E12" t="s" s="13">
        <v>57</v>
      </c>
      <c r="F12" t="s" s="13">
        <v>57</v>
      </c>
    </row>
    <row r="13">
      <c r="A13" t="n" s="10">
        <v>10.0</v>
      </c>
      <c r="B13" t="s" s="11">
        <v>65</v>
      </c>
      <c r="C13" t="s" s="12">
        <v>54</v>
      </c>
      <c r="D13" t="s" s="12">
        <v>55</v>
      </c>
      <c r="E13" t="s" s="13">
        <v>57</v>
      </c>
      <c r="F13" t="s" s="13">
        <v>57</v>
      </c>
    </row>
    <row r="14">
      <c r="A14" t="n" s="10">
        <v>11.0</v>
      </c>
      <c r="B14" t="s" s="11">
        <v>66</v>
      </c>
      <c r="C14" t="s" s="12">
        <v>54</v>
      </c>
      <c r="D14" t="s" s="12">
        <v>55</v>
      </c>
      <c r="E14" t="s" s="13">
        <v>57</v>
      </c>
      <c r="F14" t="s" s="13">
        <v>57</v>
      </c>
    </row>
    <row r="15">
      <c r="A15" t="n" s="10">
        <v>12.0</v>
      </c>
      <c r="B15" t="s" s="11">
        <v>67</v>
      </c>
      <c r="C15" t="s" s="12">
        <v>68</v>
      </c>
      <c r="D15" t="s" s="12">
        <v>55</v>
      </c>
      <c r="E15" t="s" s="13">
        <v>57</v>
      </c>
      <c r="F15" t="s" s="13">
        <v>57</v>
      </c>
    </row>
    <row r="16">
      <c r="A16" t="n" s="10">
        <v>13.0</v>
      </c>
      <c r="B16" t="s" s="11">
        <v>69</v>
      </c>
      <c r="C16" t="s" s="12">
        <v>68</v>
      </c>
      <c r="D16" t="s" s="12">
        <v>70</v>
      </c>
      <c r="E16" t="s" s="13">
        <v>57</v>
      </c>
      <c r="F16" t="s" s="13">
        <v>57</v>
      </c>
    </row>
    <row r="17">
      <c r="A17" t="n" s="10">
        <v>14.0</v>
      </c>
      <c r="B17" t="s" s="11">
        <v>71</v>
      </c>
      <c r="C17" t="s" s="12">
        <v>68</v>
      </c>
      <c r="D17" t="s" s="12">
        <v>70</v>
      </c>
      <c r="E17" t="s" s="13">
        <v>57</v>
      </c>
      <c r="F17" t="s" s="13">
        <v>57</v>
      </c>
    </row>
    <row r="18">
      <c r="A18" t="n" s="10">
        <v>15.0</v>
      </c>
      <c r="B18" t="s" s="11">
        <v>72</v>
      </c>
      <c r="C18" t="s" s="12">
        <v>68</v>
      </c>
      <c r="D18" t="s" s="12">
        <v>70</v>
      </c>
      <c r="E18" t="s" s="13">
        <v>57</v>
      </c>
      <c r="F18" t="s" s="13">
        <v>57</v>
      </c>
    </row>
    <row r="19" spans="1:6" ht="141" customHeight="1" x14ac:dyDescent="0.15">
      <c r="A19" s="87" t="s">
        <v>39</v>
      </c>
      <c r="B19" s="37"/>
      <c r="C19" s="37"/>
      <c r="D19" s="37"/>
      <c r="E19" s="37"/>
      <c r="F19" s="3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1:6" x14ac:dyDescent="0.15">
      <c r="E29" s="8"/>
      <c r="F29" s="8"/>
      <c r="G29"/>
    </row>
    <row r="30" spans="1: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hKHOAB9X+fTi1RfnTrfL6kONCE01NuK5rEl+MvKLFTuOPHq0dCVEx/36wmhZA6uQhhJrNgI3xdAtnGSbPv9JIQ==" saltValue="HHlBUNWqdomKv/jrJmr2bA==" spinCount="100000" sheet="1" objects="1" scenarios="1"/>
  <mergeCells count="4">
    <mergeCell ref="A1:F1"/>
    <mergeCell ref="A2:D2"/>
    <mergeCell ref="E2:F2"/>
    <mergeCell ref="A19:F19"/>
  </mergeCells>
  <phoneticPr fontId="29" type="noConversion"/>
  <dataValidations count="2">
    <dataValidation type="whole" operator="between" sqref="E4:E18"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8"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r:id="rId1"/>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82" t="s">
        <v>40</v>
      </c>
      <c r="B1" s="82"/>
      <c r="C1" s="82"/>
      <c r="D1" s="82"/>
      <c r="E1" s="82"/>
      <c r="F1"/>
    </row>
    <row r="2" spans="1:5" ht="24.95" customHeight="1" x14ac:dyDescent="0.15">
      <c r="A2" s="88" t="s">
        <v>41</v>
      </c>
      <c r="B2" s="88"/>
      <c r="C2" s="3"/>
      <c r="D2" s="86" t="s">
        <v>32</v>
      </c>
      <c r="E2" s="86"/>
      <c r="F2"/>
    </row>
    <row r="3" spans="1:5" ht="24.95" customHeight="1" x14ac:dyDescent="0.15">
      <c r="A3" s="2" t="s">
        <v>33</v>
      </c>
      <c r="B3" s="2" t="s">
        <v>42</v>
      </c>
      <c r="C3" s="4" t="s">
        <v>43</v>
      </c>
      <c r="D3" s="2" t="s">
        <v>37</v>
      </c>
      <c r="E3" s="2" t="s">
        <v>38</v>
      </c>
      <c r="F3"/>
    </row>
    <row r="4" spans="1:5" ht="24.95" customHeight="1" x14ac:dyDescent="0.15">
      <c r="A4" s="5" t="n">
        <v>1.0</v>
      </c>
      <c r="B4" s="6" t="s">
        <v>73</v>
      </c>
      <c r="C4" s="5" t="s">
        <v>74</v>
      </c>
      <c r="D4" s="7"/>
      <c r="E4" s="7"/>
      <c r="F4"/>
    </row>
    <row r="5">
      <c r="A5" t="n" s="5">
        <v>2.0</v>
      </c>
      <c r="B5" t="s" s="6">
        <v>75</v>
      </c>
      <c r="C5" t="s" s="5">
        <v>76</v>
      </c>
      <c r="D5" t="s" s="7">
        <v>57</v>
      </c>
      <c r="E5" t="s" s="7">
        <v>57</v>
      </c>
    </row>
    <row r="6">
      <c r="A6" t="n" s="5">
        <v>3.0</v>
      </c>
      <c r="B6" t="s" s="6">
        <v>77</v>
      </c>
      <c r="C6" t="s" s="5">
        <v>78</v>
      </c>
      <c r="D6" t="s" s="7">
        <v>57</v>
      </c>
      <c r="E6" t="s" s="7">
        <v>57</v>
      </c>
    </row>
    <row r="7">
      <c r="A7" t="n" s="5">
        <v>4.0</v>
      </c>
      <c r="B7" t="s" s="6">
        <v>79</v>
      </c>
      <c r="C7" t="s" s="5">
        <v>80</v>
      </c>
      <c r="D7" t="s" s="7">
        <v>57</v>
      </c>
      <c r="E7" t="s" s="7">
        <v>57</v>
      </c>
    </row>
    <row r="8">
      <c r="A8" t="n" s="5">
        <v>5.0</v>
      </c>
      <c r="B8" t="s" s="6">
        <v>79</v>
      </c>
      <c r="C8" t="s" s="5">
        <v>80</v>
      </c>
      <c r="D8" t="s" s="7">
        <v>57</v>
      </c>
      <c r="E8" t="s" s="7">
        <v>57</v>
      </c>
    </row>
    <row r="9">
      <c r="A9" t="n" s="5">
        <v>6.0</v>
      </c>
      <c r="B9" t="s" s="6">
        <v>81</v>
      </c>
      <c r="C9" t="s" s="5">
        <v>82</v>
      </c>
      <c r="D9" t="s" s="7">
        <v>57</v>
      </c>
      <c r="E9" t="s" s="7">
        <v>57</v>
      </c>
    </row>
    <row r="10">
      <c r="A10" t="n" s="5">
        <v>7.0</v>
      </c>
      <c r="B10" t="s" s="6">
        <v>81</v>
      </c>
      <c r="C10" t="s" s="5">
        <v>82</v>
      </c>
      <c r="D10" t="s" s="7">
        <v>57</v>
      </c>
      <c r="E10" t="s" s="7">
        <v>57</v>
      </c>
    </row>
    <row r="11">
      <c r="A11" t="n" s="5">
        <v>8.0</v>
      </c>
      <c r="B11" t="s" s="6">
        <v>83</v>
      </c>
      <c r="C11" t="s" s="5">
        <v>84</v>
      </c>
      <c r="D11" t="s" s="7">
        <v>57</v>
      </c>
      <c r="E11" t="s" s="7">
        <v>57</v>
      </c>
    </row>
    <row r="12">
      <c r="A12" t="n" s="5">
        <v>9.0</v>
      </c>
      <c r="B12" t="s" s="6">
        <v>79</v>
      </c>
      <c r="C12" t="s" s="5">
        <v>80</v>
      </c>
      <c r="D12" t="s" s="7">
        <v>57</v>
      </c>
      <c r="E12" t="s" s="7">
        <v>57</v>
      </c>
    </row>
    <row r="13">
      <c r="A13" t="n" s="5">
        <v>10.0</v>
      </c>
      <c r="B13" t="s" s="6">
        <v>81</v>
      </c>
      <c r="C13" t="s" s="5">
        <v>82</v>
      </c>
      <c r="D13" t="s" s="7">
        <v>57</v>
      </c>
      <c r="E13" t="s" s="7">
        <v>57</v>
      </c>
    </row>
    <row r="14">
      <c r="A14" t="n" s="5">
        <v>11.0</v>
      </c>
      <c r="B14" t="s" s="6">
        <v>85</v>
      </c>
      <c r="C14" t="s" s="5">
        <v>80</v>
      </c>
      <c r="D14" t="s" s="7">
        <v>57</v>
      </c>
      <c r="E14" t="s" s="7">
        <v>57</v>
      </c>
    </row>
    <row r="15">
      <c r="A15" t="n" s="5">
        <v>12.0</v>
      </c>
      <c r="B15" t="s" s="6">
        <v>86</v>
      </c>
      <c r="C15" t="s" s="5">
        <v>87</v>
      </c>
      <c r="D15" t="s" s="7">
        <v>57</v>
      </c>
      <c r="E15" t="s" s="7">
        <v>57</v>
      </c>
    </row>
    <row r="16">
      <c r="A16" t="n" s="5">
        <v>13.0</v>
      </c>
      <c r="B16" t="s" s="6">
        <v>86</v>
      </c>
      <c r="C16" t="s" s="5">
        <v>87</v>
      </c>
      <c r="D16" t="s" s="7">
        <v>57</v>
      </c>
      <c r="E16" t="s" s="7">
        <v>57</v>
      </c>
    </row>
    <row r="17">
      <c r="A17" t="n" s="5">
        <v>14.0</v>
      </c>
      <c r="B17" t="s" s="6">
        <v>88</v>
      </c>
      <c r="C17" t="s" s="5">
        <v>82</v>
      </c>
      <c r="D17" t="s" s="7">
        <v>57</v>
      </c>
      <c r="E17" t="s" s="7">
        <v>57</v>
      </c>
    </row>
    <row r="18">
      <c r="A18" t="n" s="5">
        <v>15.0</v>
      </c>
      <c r="B18" t="s" s="6">
        <v>88</v>
      </c>
      <c r="C18" t="s" s="5">
        <v>82</v>
      </c>
      <c r="D18" t="s" s="7">
        <v>57</v>
      </c>
      <c r="E18" t="s" s="7">
        <v>57</v>
      </c>
    </row>
    <row r="19">
      <c r="A19" t="n" s="5">
        <v>16.0</v>
      </c>
      <c r="B19" t="s" s="6">
        <v>89</v>
      </c>
      <c r="C19" t="s" s="5">
        <v>90</v>
      </c>
      <c r="D19" t="s" s="7">
        <v>57</v>
      </c>
      <c r="E19" t="s" s="7">
        <v>57</v>
      </c>
    </row>
    <row r="20">
      <c r="A20" t="n" s="5">
        <v>17.0</v>
      </c>
      <c r="B20" t="s" s="6">
        <v>91</v>
      </c>
      <c r="C20" t="s" s="5">
        <v>87</v>
      </c>
      <c r="D20" t="s" s="7">
        <v>57</v>
      </c>
      <c r="E20" t="s" s="7">
        <v>57</v>
      </c>
    </row>
    <row r="21">
      <c r="A21" t="n" s="5">
        <v>18.0</v>
      </c>
      <c r="B21" t="s" s="6">
        <v>92</v>
      </c>
      <c r="C21" t="s" s="5">
        <v>93</v>
      </c>
      <c r="D21" t="s" s="7">
        <v>57</v>
      </c>
      <c r="E21" t="s" s="7">
        <v>57</v>
      </c>
    </row>
    <row r="22">
      <c r="A22" t="n" s="5">
        <v>19.0</v>
      </c>
      <c r="B22" t="s" s="6">
        <v>94</v>
      </c>
      <c r="C22" t="s" s="5">
        <v>90</v>
      </c>
      <c r="D22" t="s" s="7">
        <v>57</v>
      </c>
      <c r="E22" t="s" s="7">
        <v>57</v>
      </c>
    </row>
    <row r="23">
      <c r="A23" t="n" s="5">
        <v>20.0</v>
      </c>
      <c r="B23" t="s" s="6">
        <v>95</v>
      </c>
      <c r="C23" t="s" s="5">
        <v>78</v>
      </c>
      <c r="D23" t="s" s="7">
        <v>57</v>
      </c>
      <c r="E23" t="s" s="7">
        <v>57</v>
      </c>
    </row>
    <row r="24">
      <c r="A24" t="n" s="5">
        <v>21.0</v>
      </c>
      <c r="B24" t="s" s="6">
        <v>96</v>
      </c>
      <c r="C24" t="s" s="5">
        <v>97</v>
      </c>
      <c r="D24" t="s" s="7">
        <v>57</v>
      </c>
      <c r="E24" t="s" s="7">
        <v>57</v>
      </c>
    </row>
    <row r="25">
      <c r="A25" t="n" s="5">
        <v>22.0</v>
      </c>
      <c r="B25" t="s" s="6">
        <v>98</v>
      </c>
      <c r="C25" t="s" s="5">
        <v>97</v>
      </c>
      <c r="D25" t="s" s="7">
        <v>57</v>
      </c>
      <c r="E25" t="s" s="7">
        <v>57</v>
      </c>
    </row>
    <row r="26" spans="1:5" ht="130.35" customHeight="1" x14ac:dyDescent="0.15">
      <c r="A26" s="87" t="s">
        <v>44</v>
      </c>
      <c r="B26" s="37"/>
      <c r="C26" s="37"/>
      <c r="D26" s="37"/>
      <c r="E26" s="38"/>
      <c r="F26"/>
    </row>
    <row r="27" spans="1:5" x14ac:dyDescent="0.15">
      <c r="D27" s="8"/>
      <c r="E27" s="8"/>
      <c r="F27"/>
    </row>
    <row r="28" spans="1:5" x14ac:dyDescent="0.15">
      <c r="D28" s="8"/>
      <c r="E28" s="8"/>
      <c r="F28"/>
    </row>
    <row r="29" spans="1:5" x14ac:dyDescent="0.15">
      <c r="D29" s="8"/>
      <c r="E29" s="8"/>
      <c r="F29"/>
    </row>
    <row r="30" spans="1:5" x14ac:dyDescent="0.15">
      <c r="D30" s="8"/>
      <c r="E30" s="8"/>
      <c r="F30"/>
    </row>
    <row r="31" spans="1:5" x14ac:dyDescent="0.15">
      <c r="D31" s="8"/>
      <c r="E31" s="8"/>
      <c r="F31"/>
    </row>
    <row r="32" spans="1:5" x14ac:dyDescent="0.15">
      <c r="D32" s="8"/>
      <c r="E32" s="8"/>
      <c r="F32"/>
    </row>
    <row r="33" spans="1:5" x14ac:dyDescent="0.15">
      <c r="D33" s="8"/>
      <c r="E33" s="8"/>
      <c r="F33"/>
    </row>
    <row r="34" spans="1:5" x14ac:dyDescent="0.15">
      <c r="D34" s="8"/>
      <c r="E34" s="8"/>
      <c r="F34"/>
    </row>
    <row r="35" spans="1:5" x14ac:dyDescent="0.15">
      <c r="D35" s="8"/>
      <c r="E35" s="8"/>
      <c r="F35"/>
    </row>
    <row r="36" spans="1:5" x14ac:dyDescent="0.15">
      <c r="D36" s="8"/>
      <c r="E36" s="8"/>
      <c r="F36"/>
    </row>
    <row r="37" spans="1: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QRVx83/wxiPUdgZmTFkmGbH9i4LgyrTYMSx9JAsilShncQR1Yu0P0hz4D5+YH1BZOhA5n4VDj3DeenhVXbqhGQ==" saltValue="80Q6EvlyPo3rsbAvv2HKJA==" spinCount="100000" sheet="1" objects="1" scenarios="1"/>
  <mergeCells count="4">
    <mergeCell ref="A1:E1"/>
    <mergeCell ref="A2:B2"/>
    <mergeCell ref="D2:E2"/>
    <mergeCell ref="A26:E26"/>
  </mergeCells>
  <phoneticPr fontId="30" type="noConversion"/>
  <dataValidations count="2">
    <dataValidation type="whole" operator="between" sqref="D4:D25"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25"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2026-03-09T05:27:10Z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